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<sst xmlns="http://schemas.openxmlformats.org/spreadsheetml/2006/main" count="93" uniqueCount="35">
  <si>
    <t>Joint</t>
  </si>
  <si>
    <t>We can adapt the populations of who gets c and who doesn’t get c</t>
  </si>
  <si>
    <t>Not-E</t>
  </si>
  <si>
    <t>Cause</t>
  </si>
  <si>
    <t>Effect</t>
  </si>
  <si>
    <t>Total</t>
  </si>
  <si>
    <t>(1)</t>
  </si>
  <si>
    <t>(2)</t>
  </si>
  <si>
    <t>(3)</t>
  </si>
  <si>
    <t>(1) / (3)</t>
  </si>
  <si>
    <t>(4)</t>
  </si>
  <si>
    <t>Not-C</t>
  </si>
  <si>
    <t>Male</t>
  </si>
  <si>
    <t>Female</t>
  </si>
  <si>
    <t>(5)</t>
  </si>
  <si>
    <t>(6)</t>
  </si>
  <si>
    <t>(7)</t>
  </si>
  <si>
    <t>(8)</t>
  </si>
  <si>
    <t>(5) / (7)</t>
  </si>
  <si>
    <t>(9)</t>
  </si>
  <si>
    <t>(10)</t>
  </si>
  <si>
    <t>(11)</t>
  </si>
  <si>
    <t>(12)</t>
  </si>
  <si>
    <t>(9) / (11)</t>
  </si>
  <si>
    <t>Total F</t>
  </si>
  <si>
    <t>Total all</t>
  </si>
  <si>
    <t xml:space="preserve">(13) </t>
  </si>
  <si>
    <t>(7) / (11)</t>
  </si>
  <si>
    <t>Thus for this model the conditional probability doesn't seem to be enough</t>
  </si>
  <si>
    <t>Total M</t>
  </si>
  <si>
    <t xml:space="preserve">(3) / (11) </t>
  </si>
  <si>
    <t xml:space="preserve">(14) </t>
  </si>
  <si>
    <t>Pearl 2000:175, 2013:10. Cause X -&gt; Effect Y, with Z = gender</t>
  </si>
  <si>
    <t>(13)</t>
  </si>
  <si>
    <r>
      <t>Check  Pr[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 xml:space="preserve"> |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] = Pr[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 xml:space="preserve">] 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</si>
</sst>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 quotePrefix="1">
      <alignment/>
    </xf>
    <xf numFmtId="0" fontId="4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2" max="2" width="4.8515625" style="0" customWidth="1"/>
  </cols>
  <sheetData>
    <row r="1" ht="12.75">
      <c r="A1" t="s">
        <v>32</v>
      </c>
    </row>
    <row r="3" spans="3:6" ht="12.75">
      <c r="C3" s="3" t="s">
        <v>12</v>
      </c>
      <c r="D3" s="4" t="s">
        <v>3</v>
      </c>
      <c r="E3" s="4" t="s">
        <v>11</v>
      </c>
      <c r="F3" s="4" t="s">
        <v>5</v>
      </c>
    </row>
    <row r="4" spans="2:6" ht="12.75">
      <c r="B4" s="6" t="s">
        <v>6</v>
      </c>
      <c r="C4" s="2" t="s">
        <v>4</v>
      </c>
      <c r="D4">
        <v>18</v>
      </c>
      <c r="E4">
        <v>7</v>
      </c>
      <c r="F4">
        <f>SUM(D4:E4)</f>
        <v>25</v>
      </c>
    </row>
    <row r="5" spans="2:6" ht="12.75">
      <c r="B5" s="6" t="s">
        <v>7</v>
      </c>
      <c r="C5" s="2" t="s">
        <v>2</v>
      </c>
      <c r="D5">
        <v>12</v>
      </c>
      <c r="E5">
        <v>3</v>
      </c>
      <c r="F5">
        <f>SUM(D5:E5)</f>
        <v>15</v>
      </c>
    </row>
    <row r="6" spans="2:6" ht="12.75">
      <c r="B6" s="6" t="s">
        <v>8</v>
      </c>
      <c r="C6" s="5" t="s">
        <v>5</v>
      </c>
      <c r="D6">
        <f>SUM(D4:D5)</f>
        <v>30</v>
      </c>
      <c r="E6">
        <f>SUM(E4:E5)</f>
        <v>10</v>
      </c>
      <c r="F6">
        <f>SUM(D6:E6)</f>
        <v>40</v>
      </c>
    </row>
    <row r="7" spans="2:5" ht="12.75">
      <c r="B7" s="6" t="s">
        <v>10</v>
      </c>
      <c r="C7" t="s">
        <v>9</v>
      </c>
      <c r="D7" s="1">
        <f>D4/D6</f>
        <v>0.6</v>
      </c>
      <c r="E7" s="1">
        <f>E4/E6</f>
        <v>0.7</v>
      </c>
    </row>
    <row r="9" spans="3:6" ht="12.75">
      <c r="C9" s="3" t="s">
        <v>13</v>
      </c>
      <c r="D9" s="4" t="s">
        <v>3</v>
      </c>
      <c r="E9" s="4" t="s">
        <v>11</v>
      </c>
      <c r="F9" s="4" t="s">
        <v>5</v>
      </c>
    </row>
    <row r="10" spans="2:6" ht="12.75">
      <c r="B10" s="6" t="s">
        <v>14</v>
      </c>
      <c r="C10" s="5" t="s">
        <v>4</v>
      </c>
      <c r="D10">
        <v>2</v>
      </c>
      <c r="E10">
        <v>9</v>
      </c>
      <c r="F10">
        <f>SUM(D10:E10)</f>
        <v>11</v>
      </c>
    </row>
    <row r="11" spans="2:6" ht="12.75">
      <c r="B11" s="6" t="s">
        <v>15</v>
      </c>
      <c r="C11" s="5" t="s">
        <v>2</v>
      </c>
      <c r="D11">
        <v>8</v>
      </c>
      <c r="E11">
        <v>21</v>
      </c>
      <c r="F11">
        <f>SUM(D11:E11)</f>
        <v>29</v>
      </c>
    </row>
    <row r="12" spans="2:6" ht="12.75">
      <c r="B12" s="6" t="s">
        <v>16</v>
      </c>
      <c r="C12" s="5" t="s">
        <v>5</v>
      </c>
      <c r="D12">
        <f>SUM(D10:D11)</f>
        <v>10</v>
      </c>
      <c r="E12">
        <f>SUM(E10:E11)</f>
        <v>30</v>
      </c>
      <c r="F12">
        <f>SUM(D12:E12)</f>
        <v>40</v>
      </c>
    </row>
    <row r="13" spans="2:5" ht="12.75">
      <c r="B13" s="6" t="s">
        <v>17</v>
      </c>
      <c r="C13" t="s">
        <v>18</v>
      </c>
      <c r="D13" s="1">
        <f>D10/D12</f>
        <v>0.2</v>
      </c>
      <c r="E13" s="1">
        <f>E10/E12</f>
        <v>0.3</v>
      </c>
    </row>
    <row r="15" spans="3:6" ht="12.75">
      <c r="C15" s="3" t="s">
        <v>0</v>
      </c>
      <c r="D15" s="4" t="s">
        <v>3</v>
      </c>
      <c r="E15" s="4" t="s">
        <v>11</v>
      </c>
      <c r="F15" s="4" t="s">
        <v>5</v>
      </c>
    </row>
    <row r="16" spans="2:6" ht="12.75">
      <c r="B16" s="6" t="s">
        <v>19</v>
      </c>
      <c r="C16" s="2" t="s">
        <v>4</v>
      </c>
      <c r="D16">
        <f>D4+D10</f>
        <v>20</v>
      </c>
      <c r="E16">
        <f>E4+E10</f>
        <v>16</v>
      </c>
      <c r="F16">
        <f>SUM(D16:E16)</f>
        <v>36</v>
      </c>
    </row>
    <row r="17" spans="2:6" ht="12.75">
      <c r="B17" s="6" t="s">
        <v>20</v>
      </c>
      <c r="C17" s="2" t="s">
        <v>2</v>
      </c>
      <c r="D17">
        <f>D5+D11</f>
        <v>20</v>
      </c>
      <c r="E17">
        <f>E5+E11</f>
        <v>24</v>
      </c>
      <c r="F17">
        <f>SUM(D17:E17)</f>
        <v>44</v>
      </c>
    </row>
    <row r="18" spans="2:6" ht="12.75">
      <c r="B18" s="6" t="s">
        <v>21</v>
      </c>
      <c r="C18" s="5" t="s">
        <v>5</v>
      </c>
      <c r="D18">
        <f>SUM(D16:D17)</f>
        <v>40</v>
      </c>
      <c r="E18">
        <f>SUM(E16:E17)</f>
        <v>40</v>
      </c>
      <c r="F18">
        <f>SUM(D18:E18)</f>
        <v>80</v>
      </c>
    </row>
    <row r="19" spans="2:5" ht="12.75">
      <c r="B19" s="6" t="s">
        <v>22</v>
      </c>
      <c r="C19" t="s">
        <v>23</v>
      </c>
      <c r="D19" s="1">
        <f>D16/D18</f>
        <v>0.5</v>
      </c>
      <c r="E19" s="1">
        <f>E16/E18</f>
        <v>0.4</v>
      </c>
    </row>
    <row r="21" ht="12.75">
      <c r="A21" t="s">
        <v>28</v>
      </c>
    </row>
    <row r="23" ht="12.75">
      <c r="B23" t="s">
        <v>34</v>
      </c>
    </row>
    <row r="24" spans="4:6" ht="12.75">
      <c r="D24" s="4" t="s">
        <v>3</v>
      </c>
      <c r="E24" s="4" t="s">
        <v>11</v>
      </c>
      <c r="F24" s="4" t="s">
        <v>5</v>
      </c>
    </row>
    <row r="25" spans="2:6" ht="12.75">
      <c r="B25" s="6" t="s">
        <v>8</v>
      </c>
      <c r="C25" s="5" t="s">
        <v>29</v>
      </c>
      <c r="D25" s="10">
        <f>D6</f>
        <v>30</v>
      </c>
      <c r="E25" s="10">
        <f>E6</f>
        <v>10</v>
      </c>
      <c r="F25" s="10">
        <f>F6</f>
        <v>40</v>
      </c>
    </row>
    <row r="26" spans="2:6" ht="12.75">
      <c r="B26" s="6" t="s">
        <v>16</v>
      </c>
      <c r="C26" s="2" t="s">
        <v>24</v>
      </c>
      <c r="D26">
        <f>D12</f>
        <v>10</v>
      </c>
      <c r="E26">
        <f>E12</f>
        <v>30</v>
      </c>
      <c r="F26">
        <f>SUM(D26:E26)</f>
        <v>40</v>
      </c>
    </row>
    <row r="27" spans="2:6" ht="12.75">
      <c r="B27" s="6" t="s">
        <v>21</v>
      </c>
      <c r="C27" s="2" t="s">
        <v>25</v>
      </c>
      <c r="D27">
        <f>D18</f>
        <v>40</v>
      </c>
      <c r="E27">
        <f>E18</f>
        <v>40</v>
      </c>
      <c r="F27">
        <f>SUM(D27:E27)</f>
        <v>80</v>
      </c>
    </row>
    <row r="28" spans="1:6" ht="12.75">
      <c r="A28" s="11"/>
      <c r="B28" s="12" t="s">
        <v>33</v>
      </c>
      <c r="C28" s="11" t="s">
        <v>30</v>
      </c>
      <c r="D28" s="1">
        <f>D25/D27</f>
        <v>0.75</v>
      </c>
      <c r="E28" s="1">
        <f>E25/E27</f>
        <v>0.25</v>
      </c>
      <c r="F28">
        <f>F25/F27</f>
        <v>0.5</v>
      </c>
    </row>
    <row r="29" spans="2:6" ht="12.75">
      <c r="B29" s="6" t="s">
        <v>31</v>
      </c>
      <c r="C29" t="s">
        <v>27</v>
      </c>
      <c r="D29" s="1">
        <f>D26/D27</f>
        <v>0.25</v>
      </c>
      <c r="E29" s="1">
        <f>E26/E27</f>
        <v>0.75</v>
      </c>
      <c r="F29">
        <f>F26/F27</f>
        <v>0.5</v>
      </c>
    </row>
    <row r="31" ht="12.75">
      <c r="A31" t="s">
        <v>1</v>
      </c>
    </row>
    <row r="33" spans="3:6" ht="12.75">
      <c r="C33" s="3" t="s">
        <v>12</v>
      </c>
      <c r="D33" s="4" t="s">
        <v>3</v>
      </c>
      <c r="E33" s="4" t="s">
        <v>11</v>
      </c>
      <c r="F33" s="4" t="s">
        <v>5</v>
      </c>
    </row>
    <row r="34" spans="2:6" ht="12.75">
      <c r="B34" s="6" t="s">
        <v>6</v>
      </c>
      <c r="C34" s="5" t="s">
        <v>4</v>
      </c>
      <c r="D34">
        <f>D36*D37</f>
        <v>18</v>
      </c>
      <c r="E34">
        <f>E36*E37</f>
        <v>21</v>
      </c>
      <c r="F34">
        <f>SUM(D34:E34)</f>
        <v>39</v>
      </c>
    </row>
    <row r="35" spans="2:6" ht="12.75">
      <c r="B35" s="6" t="s">
        <v>7</v>
      </c>
      <c r="C35" s="5" t="s">
        <v>2</v>
      </c>
      <c r="D35">
        <f>D36-D34</f>
        <v>12</v>
      </c>
      <c r="E35">
        <f>E36-E34</f>
        <v>9</v>
      </c>
      <c r="F35">
        <f>SUM(D35:E35)</f>
        <v>21</v>
      </c>
    </row>
    <row r="36" spans="2:6" ht="12.75">
      <c r="B36" s="6" t="s">
        <v>8</v>
      </c>
      <c r="C36" s="7" t="s">
        <v>5</v>
      </c>
      <c r="D36">
        <v>30</v>
      </c>
      <c r="E36">
        <v>30</v>
      </c>
      <c r="F36">
        <f>SUM(D36:E36)</f>
        <v>60</v>
      </c>
    </row>
    <row r="37" spans="2:5" ht="12.75">
      <c r="B37" s="6" t="s">
        <v>10</v>
      </c>
      <c r="C37" t="s">
        <v>9</v>
      </c>
      <c r="D37" s="1">
        <f>D7</f>
        <v>0.6</v>
      </c>
      <c r="E37" s="1">
        <v>0.7</v>
      </c>
    </row>
    <row r="39" spans="3:6" ht="12.75">
      <c r="C39" s="3" t="s">
        <v>13</v>
      </c>
      <c r="D39" s="4" t="s">
        <v>3</v>
      </c>
      <c r="E39" s="4" t="s">
        <v>11</v>
      </c>
      <c r="F39" s="4" t="s">
        <v>5</v>
      </c>
    </row>
    <row r="40" spans="2:6" ht="12.75">
      <c r="B40" s="6" t="s">
        <v>14</v>
      </c>
      <c r="C40" s="5" t="s">
        <v>4</v>
      </c>
      <c r="D40">
        <f>D42*D43</f>
        <v>6</v>
      </c>
      <c r="E40">
        <f>E42*E43</f>
        <v>9</v>
      </c>
      <c r="F40">
        <f>SUM(D40:E40)</f>
        <v>15</v>
      </c>
    </row>
    <row r="41" spans="2:6" ht="12.75">
      <c r="B41" s="6" t="s">
        <v>15</v>
      </c>
      <c r="C41" s="5" t="s">
        <v>2</v>
      </c>
      <c r="D41">
        <f>D42-D40</f>
        <v>24</v>
      </c>
      <c r="E41">
        <f>E42-E40</f>
        <v>21</v>
      </c>
      <c r="F41">
        <f>SUM(D41:E41)</f>
        <v>45</v>
      </c>
    </row>
    <row r="42" spans="2:6" ht="12.75">
      <c r="B42" s="6" t="s">
        <v>16</v>
      </c>
      <c r="C42" s="7" t="s">
        <v>5</v>
      </c>
      <c r="D42">
        <v>30</v>
      </c>
      <c r="E42">
        <v>30</v>
      </c>
      <c r="F42">
        <f>SUM(D42:E42)</f>
        <v>60</v>
      </c>
    </row>
    <row r="43" spans="2:5" ht="12.75">
      <c r="B43" s="6" t="s">
        <v>17</v>
      </c>
      <c r="C43" t="s">
        <v>18</v>
      </c>
      <c r="D43" s="1">
        <v>0.2</v>
      </c>
      <c r="E43" s="1">
        <f>E13</f>
        <v>0.3</v>
      </c>
    </row>
    <row r="45" spans="3:6" ht="12.75">
      <c r="C45" s="3" t="s">
        <v>0</v>
      </c>
      <c r="D45" s="4" t="s">
        <v>3</v>
      </c>
      <c r="E45" s="4" t="s">
        <v>11</v>
      </c>
      <c r="F45" s="4" t="s">
        <v>5</v>
      </c>
    </row>
    <row r="46" spans="2:6" ht="12.75">
      <c r="B46" s="6" t="s">
        <v>19</v>
      </c>
      <c r="C46" s="5" t="s">
        <v>4</v>
      </c>
      <c r="D46">
        <f>D34+D40</f>
        <v>24</v>
      </c>
      <c r="E46">
        <f>E34+E40</f>
        <v>30</v>
      </c>
      <c r="F46">
        <f>SUM(D46:E46)</f>
        <v>54</v>
      </c>
    </row>
    <row r="47" spans="2:6" ht="12.75">
      <c r="B47" s="6" t="s">
        <v>20</v>
      </c>
      <c r="C47" s="5" t="s">
        <v>2</v>
      </c>
      <c r="D47">
        <f>D35+D41</f>
        <v>36</v>
      </c>
      <c r="E47">
        <f>E35+E41</f>
        <v>30</v>
      </c>
      <c r="F47">
        <f>SUM(D47:E47)</f>
        <v>66</v>
      </c>
    </row>
    <row r="48" spans="2:6" ht="12.75">
      <c r="B48" s="6" t="s">
        <v>21</v>
      </c>
      <c r="C48" s="5" t="s">
        <v>5</v>
      </c>
      <c r="D48">
        <f>SUM(D46:D47)</f>
        <v>60</v>
      </c>
      <c r="E48">
        <f>SUM(E46:E47)</f>
        <v>60</v>
      </c>
      <c r="F48">
        <f>SUM(D48:E48)</f>
        <v>120</v>
      </c>
    </row>
    <row r="49" spans="2:5" ht="12.75">
      <c r="B49" s="6" t="s">
        <v>22</v>
      </c>
      <c r="C49" t="s">
        <v>23</v>
      </c>
      <c r="D49" s="1">
        <f>D46/D48</f>
        <v>0.4</v>
      </c>
      <c r="E49" s="8">
        <f>E46/E48</f>
        <v>0.5</v>
      </c>
    </row>
    <row r="51" spans="2:6" ht="12.75">
      <c r="B51" s="6" t="s">
        <v>26</v>
      </c>
      <c r="C51" s="11" t="s">
        <v>30</v>
      </c>
      <c r="D51" s="1">
        <f>D36/D48</f>
        <v>0.5</v>
      </c>
      <c r="E51" s="1">
        <f>E36/E48</f>
        <v>0.5</v>
      </c>
      <c r="F51">
        <f>F36/F48</f>
        <v>0.5</v>
      </c>
    </row>
    <row r="52" spans="2:6" ht="12.75">
      <c r="B52" s="6" t="s">
        <v>31</v>
      </c>
      <c r="C52" t="s">
        <v>27</v>
      </c>
      <c r="D52" s="1">
        <f>D42/D48</f>
        <v>0.5</v>
      </c>
      <c r="E52" s="8">
        <f>E42/E48</f>
        <v>0.5</v>
      </c>
      <c r="F52" s="9">
        <f>F42/F48</f>
        <v>0.5</v>
      </c>
    </row>
    <row r="53" ht="12.75">
      <c r="B53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Cool</dc:creator>
  <cp:keywords/>
  <dc:description/>
  <cp:lastModifiedBy>Thomas Cool</cp:lastModifiedBy>
  <dcterms:created xsi:type="dcterms:W3CDTF">2017-01-27T11:20:42Z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